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G196"/>
  <c r="J196"/>
  <c r="H196"/>
  <c r="I196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<sst xmlns="http://schemas.openxmlformats.org/spreadsheetml/2006/main" count="249" uniqueCount="76">
  <si>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</si>
  <si>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</si>
  <si>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</si>
  <si>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</si>
  <si>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</si>
  <si>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</si>
  <si>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</si>
  <si>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</si>
  <si>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</si>
  <si>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</si>
  <si>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</si>
  <si>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</si>
  <si>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</si>
  <si>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</si>
  <si>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</si>
  <si>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</si>
  <si>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</si>
  <si>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</si>
  <si>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</si>
  <si>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</si>
  <si>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</si>
  <si>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</si>
  <si>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</si>
  <si>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</si>
  <si>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</si>
  <si>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</si>
  <si>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</si>
  <si>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</si>
  <si>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</si>
  <si>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</si>
  <si>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</si>
  <si>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</si>
  <si>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</si>
  <si>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</si>
  <si>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</si>
  <si>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</si>
  <si>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</si>
  <si>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</si>
  <si>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</si>
  <si>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Плесская СШ</t>
  </si>
  <si>
    <t>директор</t>
  </si>
  <si>
    <t>Ламохина А.В.</t>
  </si>
  <si>
    <t>Каша пшенная молочная с маслом сливочным (180/5)</t>
  </si>
  <si>
    <t>Кофейный напиток</t>
  </si>
  <si>
    <t>Яйцо куриное отварное</t>
  </si>
  <si>
    <t>Бутерброд с сыром (50/30)</t>
  </si>
  <si>
    <t>сладкое</t>
  </si>
  <si>
    <t>Йогурт</t>
  </si>
  <si>
    <t>Макароны отвар. с масл.слив с котлетой из мяса птицы</t>
  </si>
  <si>
    <t>Салат из свежих помидоров и огурцов</t>
  </si>
  <si>
    <t>Сок фруктовый</t>
  </si>
  <si>
    <t>Батон Подмосковный</t>
  </si>
  <si>
    <t>Яблоко</t>
  </si>
  <si>
    <t>Запеканка из творога со сметаной (150/20)</t>
  </si>
  <si>
    <t>Вафли</t>
  </si>
  <si>
    <t>Чай с сахаром</t>
  </si>
  <si>
    <t>Груша</t>
  </si>
  <si>
    <t>Пюре картофельное с рыбой припущенной</t>
  </si>
  <si>
    <t>Компот из сухофруктов</t>
  </si>
  <si>
    <t>Салат "Свеколка"</t>
  </si>
  <si>
    <t>Плов</t>
  </si>
  <si>
    <t>Салат"Витаминный"</t>
  </si>
  <si>
    <t>Сок фвитаминизированный Витошка</t>
  </si>
  <si>
    <t>Блины со сгущенным молоком (134/25)</t>
  </si>
  <si>
    <t>Печень</t>
  </si>
  <si>
    <t>Каша гречневая рассыпчатая с гуляшом из курин.филе</t>
  </si>
  <si>
    <t>Салат из свежих огурцов и красного перца с мас.растит.</t>
  </si>
  <si>
    <t>Омлет натуральный</t>
  </si>
  <si>
    <t xml:space="preserve">Чай с сахаром </t>
  </si>
  <si>
    <t>Банан</t>
  </si>
  <si>
    <t>Макароны отвар. с масл.слив с тефлелями из курин филе</t>
  </si>
  <si>
    <t>Кисель</t>
  </si>
  <si>
    <t>Апельсин</t>
  </si>
  <si>
    <t>Картофель тушеный с курицей</t>
  </si>
  <si>
    <t>салат "Витаминный"</t>
  </si>
  <si>
    <t>шоколад молочный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</si>
</sst>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74" sqref="E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185</v>
      </c>
      <c r="G6" s="40">
        <v>8.3000000000000007</v>
      </c>
      <c r="H6" s="40">
        <v>8.4</v>
      </c>
      <c r="I6" s="40">
        <v>43.3</v>
      </c>
      <c r="J6" s="40">
        <v>282.89999999999998</v>
      </c>
      <c r="K6" s="41">
        <v>417</v>
      </c>
      <c r="L6" s="40">
        <v>13.6</v>
      </c>
    </row>
    <row r="7" spans="1:12" ht="1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5.9</v>
      </c>
      <c r="H7" s="43">
        <v>5.3</v>
      </c>
      <c r="I7" s="43">
        <v>0.3</v>
      </c>
      <c r="J7" s="43">
        <v>73.3</v>
      </c>
      <c r="K7" s="44">
        <v>8</v>
      </c>
      <c r="L7" s="43">
        <v>9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1.6</v>
      </c>
      <c r="I8" s="43">
        <v>24.3</v>
      </c>
      <c r="J8" s="43">
        <v>118.9</v>
      </c>
      <c r="K8" s="44">
        <v>432</v>
      </c>
      <c r="L8" s="43">
        <v>6.39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80</v>
      </c>
      <c r="G9" s="43">
        <v>10.1</v>
      </c>
      <c r="H9" s="43">
        <v>9.3000000000000007</v>
      </c>
      <c r="I9" s="43">
        <v>25.3</v>
      </c>
      <c r="J9" s="43">
        <v>230</v>
      </c>
      <c r="K9" s="44">
        <v>3</v>
      </c>
      <c r="L9" s="43">
        <v>19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100</v>
      </c>
      <c r="G11" s="43">
        <v>1.9</v>
      </c>
      <c r="H11" s="43">
        <v>1.5</v>
      </c>
      <c r="I11" s="43">
        <v>2.9</v>
      </c>
      <c r="J11" s="43">
        <v>46.5</v>
      </c>
      <c r="K11" s="44"/>
      <c r="L11" s="43">
        <v>28.8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28.200000000000003</v>
      </c>
      <c r="H13" s="19">
        <f t="shared" si="0"/>
        <v>26.1</v>
      </c>
      <c r="I13" s="19">
        <f t="shared" si="0"/>
        <v>96.1</v>
      </c>
      <c r="J13" s="19">
        <f t="shared" si="0"/>
        <v>751.6</v>
      </c>
      <c r="K13" s="25"/>
      <c r="L13" s="19">
        <f t="shared" ref="L13" si="1">SUM(L6:L12)</f>
        <v>76.790000000000006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28.200000000000003</v>
      </c>
      <c r="H24" s="32">
        <f t="shared" si="4"/>
        <v>26.1</v>
      </c>
      <c r="I24" s="32">
        <f t="shared" si="4"/>
        <v>96.1</v>
      </c>
      <c r="J24" s="32">
        <f t="shared" si="4"/>
        <v>751.6</v>
      </c>
      <c r="K24" s="32"/>
      <c r="L24" s="32">
        <f t="shared" ref="L24" si="5">L13+L23</f>
        <v>76.790000000000006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230</v>
      </c>
      <c r="G25" s="40">
        <v>12.9</v>
      </c>
      <c r="H25" s="40">
        <v>30.4</v>
      </c>
      <c r="I25" s="40">
        <v>40.799999999999997</v>
      </c>
      <c r="J25" s="40">
        <v>488.2</v>
      </c>
      <c r="K25" s="41">
        <v>209</v>
      </c>
      <c r="L25" s="40">
        <v>30.55</v>
      </c>
    </row>
    <row r="26" spans="1:12" ht="15">
      <c r="A26" s="14"/>
      <c r="B26" s="15"/>
      <c r="C26" s="11"/>
      <c r="D26" s="6" t="s">
        <v>26</v>
      </c>
      <c r="E26" s="42" t="s">
        <v>49</v>
      </c>
      <c r="F26" s="43">
        <v>70</v>
      </c>
      <c r="G26" s="43">
        <v>0.8</v>
      </c>
      <c r="H26" s="43">
        <v>5.0999999999999996</v>
      </c>
      <c r="I26" s="43">
        <v>2.7</v>
      </c>
      <c r="J26" s="43">
        <v>60.5</v>
      </c>
      <c r="K26" s="44">
        <v>23</v>
      </c>
      <c r="L26" s="43">
        <v>16.399999999999999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>
        <v>0.2</v>
      </c>
      <c r="I27" s="43">
        <v>19.600000000000001</v>
      </c>
      <c r="J27" s="43">
        <v>83.4</v>
      </c>
      <c r="K27" s="44">
        <v>389</v>
      </c>
      <c r="L27" s="43">
        <v>8.5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3.8</v>
      </c>
      <c r="H28" s="43">
        <v>1.3</v>
      </c>
      <c r="I28" s="43">
        <v>25.3</v>
      </c>
      <c r="J28" s="43">
        <v>130.5</v>
      </c>
      <c r="K28" s="44"/>
      <c r="L28" s="43">
        <v>3.82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>
        <v>0.4</v>
      </c>
      <c r="I29" s="43">
        <v>9</v>
      </c>
      <c r="J29" s="43">
        <v>47</v>
      </c>
      <c r="K29" s="44"/>
      <c r="L29" s="43">
        <v>11.6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18.899999999999999</v>
      </c>
      <c r="H32" s="19">
        <f t="shared" ref="H32" si="7">SUM(H25:H31)</f>
        <v>37.4</v>
      </c>
      <c r="I32" s="19">
        <f t="shared" ref="I32" si="8">SUM(I25:I31)</f>
        <v>97.4</v>
      </c>
      <c r="J32" s="19">
        <f t="shared" ref="J32:L32" si="9">SUM(J25:J31)</f>
        <v>809.6</v>
      </c>
      <c r="K32" s="25"/>
      <c r="L32" s="19">
        <f t="shared" si="9"/>
        <v>70.87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18.899999999999999</v>
      </c>
      <c r="H43" s="32">
        <f t="shared" ref="H43" si="15">H32+H42</f>
        <v>37.4</v>
      </c>
      <c r="I43" s="32">
        <f t="shared" ref="I43" si="16">I32+I42</f>
        <v>97.4</v>
      </c>
      <c r="J43" s="32">
        <f t="shared" ref="J43:L43" si="17">J32+J42</f>
        <v>809.6</v>
      </c>
      <c r="K43" s="32"/>
      <c r="L43" s="32">
        <f t="shared" si="17"/>
        <v>70.87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170</v>
      </c>
      <c r="G44" s="40">
        <v>25.5</v>
      </c>
      <c r="H44" s="40">
        <v>28.8</v>
      </c>
      <c r="I44" s="40">
        <v>22.9</v>
      </c>
      <c r="J44" s="40">
        <v>463.7</v>
      </c>
      <c r="K44" s="41">
        <v>223</v>
      </c>
      <c r="L44" s="40">
        <v>49.74</v>
      </c>
    </row>
    <row r="45" spans="1:12" ht="15">
      <c r="A45" s="23"/>
      <c r="B45" s="15"/>
      <c r="C45" s="11"/>
      <c r="D45" s="6" t="s">
        <v>46</v>
      </c>
      <c r="E45" s="42" t="s">
        <v>54</v>
      </c>
      <c r="F45" s="43">
        <v>30</v>
      </c>
      <c r="G45" s="43">
        <v>0.8</v>
      </c>
      <c r="H45" s="43">
        <v>1</v>
      </c>
      <c r="I45" s="43">
        <v>23</v>
      </c>
      <c r="J45" s="43">
        <v>106.2</v>
      </c>
      <c r="K45" s="44"/>
      <c r="L45" s="43">
        <v>6.75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0.3</v>
      </c>
      <c r="H46" s="43">
        <v>0</v>
      </c>
      <c r="I46" s="43">
        <v>20.100000000000001</v>
      </c>
      <c r="J46" s="43">
        <v>81.400000000000006</v>
      </c>
      <c r="K46" s="44">
        <v>376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3.8</v>
      </c>
      <c r="H47" s="43">
        <v>1.3</v>
      </c>
      <c r="I47" s="43">
        <v>25.3</v>
      </c>
      <c r="J47" s="43">
        <v>130.5</v>
      </c>
      <c r="K47" s="44"/>
      <c r="L47" s="43">
        <v>3.82</v>
      </c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17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30.8</v>
      </c>
      <c r="H51" s="19">
        <f t="shared" ref="H51" si="19">SUM(H44:H50)</f>
        <v>31.400000000000002</v>
      </c>
      <c r="I51" s="19">
        <f t="shared" ref="I51" si="20">SUM(I44:I50)</f>
        <v>101.6</v>
      </c>
      <c r="J51" s="19">
        <f t="shared" ref="J51:L51" si="21">SUM(J44:J50)</f>
        <v>828.8</v>
      </c>
      <c r="K51" s="25"/>
      <c r="L51" s="19">
        <f t="shared" si="21"/>
        <v>80.31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30.8</v>
      </c>
      <c r="H62" s="32">
        <f t="shared" ref="H62" si="27">H51+H61</f>
        <v>31.400000000000002</v>
      </c>
      <c r="I62" s="32">
        <f t="shared" ref="I62" si="28">I51+I61</f>
        <v>101.6</v>
      </c>
      <c r="J62" s="32">
        <f t="shared" ref="J62:L62" si="29">J51+J61</f>
        <v>828.8</v>
      </c>
      <c r="K62" s="32"/>
      <c r="L62" s="32">
        <f t="shared" si="29"/>
        <v>80.31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240</v>
      </c>
      <c r="G63" s="40">
        <v>14.6</v>
      </c>
      <c r="H63" s="40">
        <v>24.3</v>
      </c>
      <c r="I63" s="40">
        <v>44.6</v>
      </c>
      <c r="J63" s="40">
        <v>381</v>
      </c>
      <c r="K63" s="41">
        <v>125</v>
      </c>
      <c r="L63" s="40">
        <v>38</v>
      </c>
    </row>
    <row r="64" spans="1:12" ht="15">
      <c r="A64" s="23"/>
      <c r="B64" s="15"/>
      <c r="C64" s="11"/>
      <c r="D64" s="6" t="s">
        <v>26</v>
      </c>
      <c r="E64" s="42" t="s">
        <v>59</v>
      </c>
      <c r="F64" s="43">
        <v>70</v>
      </c>
      <c r="G64" s="43">
        <v>1</v>
      </c>
      <c r="H64" s="43">
        <v>5</v>
      </c>
      <c r="I64" s="43">
        <v>50.9</v>
      </c>
      <c r="J64" s="43">
        <v>72.099999999999994</v>
      </c>
      <c r="K64" s="44">
        <v>50</v>
      </c>
      <c r="L64" s="43">
        <v>2.81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3.9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3.8</v>
      </c>
      <c r="H66" s="43">
        <v>1.3</v>
      </c>
      <c r="I66" s="43">
        <v>25.3</v>
      </c>
      <c r="J66" s="43">
        <v>130.5</v>
      </c>
      <c r="K66" s="44"/>
      <c r="L66" s="43">
        <v>3.82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46</v>
      </c>
      <c r="E68" s="42" t="s">
        <v>75</v>
      </c>
      <c r="F68" s="43">
        <v>20</v>
      </c>
      <c r="G68" s="43">
        <v>2</v>
      </c>
      <c r="H68" s="43">
        <v>7</v>
      </c>
      <c r="I68" s="43">
        <v>10</v>
      </c>
      <c r="J68" s="43">
        <v>108</v>
      </c>
      <c r="K68" s="44"/>
      <c r="L68" s="43">
        <v>32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21.4</v>
      </c>
      <c r="H70" s="19">
        <f t="shared" ref="H70" si="31">SUM(H63:H69)</f>
        <v>37.6</v>
      </c>
      <c r="I70" s="19">
        <f t="shared" ref="I70" si="32">SUM(I63:I69)</f>
        <v>150.20000000000002</v>
      </c>
      <c r="J70" s="19">
        <f t="shared" ref="J70:L70" si="33">SUM(J63:J69)</f>
        <v>769</v>
      </c>
      <c r="K70" s="25"/>
      <c r="L70" s="19">
        <f t="shared" si="33"/>
        <v>80.53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21.4</v>
      </c>
      <c r="H81" s="32">
        <f t="shared" ref="H81" si="39">H70+H80</f>
        <v>37.6</v>
      </c>
      <c r="I81" s="32">
        <f t="shared" ref="I81" si="40">I70+I80</f>
        <v>150.20000000000002</v>
      </c>
      <c r="J81" s="32">
        <f t="shared" ref="J81:L81" si="41">J70+J80</f>
        <v>769</v>
      </c>
      <c r="K81" s="32"/>
      <c r="L81" s="32">
        <f t="shared" si="41"/>
        <v>80.53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160</v>
      </c>
      <c r="G82" s="40">
        <v>12.1</v>
      </c>
      <c r="H82" s="40">
        <v>18.2</v>
      </c>
      <c r="I82" s="40">
        <v>37</v>
      </c>
      <c r="J82" s="40">
        <v>361.5</v>
      </c>
      <c r="K82" s="41">
        <v>265</v>
      </c>
      <c r="L82" s="40">
        <v>29.17</v>
      </c>
    </row>
    <row r="83" spans="1:12" ht="15">
      <c r="A83" s="23"/>
      <c r="B83" s="15"/>
      <c r="C83" s="11"/>
      <c r="D83" s="6" t="s">
        <v>26</v>
      </c>
      <c r="E83" s="42" t="s">
        <v>61</v>
      </c>
      <c r="F83" s="43">
        <v>70</v>
      </c>
      <c r="G83" s="43">
        <v>1</v>
      </c>
      <c r="H83" s="43">
        <v>5</v>
      </c>
      <c r="I83" s="43">
        <v>7</v>
      </c>
      <c r="J83" s="43">
        <v>78</v>
      </c>
      <c r="K83" s="44">
        <v>49</v>
      </c>
      <c r="L83" s="43">
        <v>4.55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</v>
      </c>
      <c r="H84" s="43">
        <v>0</v>
      </c>
      <c r="I84" s="43">
        <v>19.399999999999999</v>
      </c>
      <c r="J84" s="43">
        <v>75</v>
      </c>
      <c r="K84" s="44"/>
      <c r="L84" s="43">
        <v>11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3.8</v>
      </c>
      <c r="H85" s="43">
        <v>1.3</v>
      </c>
      <c r="I85" s="43">
        <v>25.3</v>
      </c>
      <c r="J85" s="43">
        <v>130.5</v>
      </c>
      <c r="K85" s="44"/>
      <c r="L85" s="43">
        <v>3.82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50</v>
      </c>
      <c r="F87" s="43">
        <v>200</v>
      </c>
      <c r="G87" s="43">
        <v>1.4</v>
      </c>
      <c r="H87" s="43">
        <v>0.4</v>
      </c>
      <c r="I87" s="43">
        <v>22.1</v>
      </c>
      <c r="J87" s="43">
        <v>98.8</v>
      </c>
      <c r="K87" s="44"/>
      <c r="L87" s="43">
        <v>15.6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18.299999999999997</v>
      </c>
      <c r="H89" s="19">
        <f t="shared" ref="H89" si="43">SUM(H82:H88)</f>
        <v>24.9</v>
      </c>
      <c r="I89" s="19">
        <f t="shared" ref="I89" si="44">SUM(I82:I88)</f>
        <v>110.80000000000001</v>
      </c>
      <c r="J89" s="19">
        <f t="shared" ref="J89:L89" si="45">SUM(J82:J88)</f>
        <v>743.8</v>
      </c>
      <c r="K89" s="25"/>
      <c r="L89" s="19">
        <f t="shared" si="45"/>
        <v>64.14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680</v>
      </c>
      <c r="G100" s="32">
        <f t="shared" ref="G100" si="50">G89+G99</f>
        <v>18.299999999999997</v>
      </c>
      <c r="H100" s="32">
        <f t="shared" ref="H100" si="51">H89+H99</f>
        <v>24.9</v>
      </c>
      <c r="I100" s="32">
        <f t="shared" ref="I100" si="52">I89+I99</f>
        <v>110.80000000000001</v>
      </c>
      <c r="J100" s="32">
        <f t="shared" ref="J100:L100" si="53">J89+J99</f>
        <v>743.8</v>
      </c>
      <c r="K100" s="32"/>
      <c r="L100" s="32">
        <f t="shared" si="53"/>
        <v>64.14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159</v>
      </c>
      <c r="G101" s="40">
        <v>10.199999999999999</v>
      </c>
      <c r="H101" s="40">
        <v>19.100000000000001</v>
      </c>
      <c r="I101" s="40">
        <v>107.2</v>
      </c>
      <c r="J101" s="40">
        <v>392.5</v>
      </c>
      <c r="K101" s="41">
        <v>33</v>
      </c>
      <c r="L101" s="40">
        <v>28.5</v>
      </c>
    </row>
    <row r="102" spans="1:12" ht="15">
      <c r="A102" s="23"/>
      <c r="B102" s="15"/>
      <c r="C102" s="11"/>
      <c r="D102" s="6" t="s">
        <v>46</v>
      </c>
      <c r="E102" s="42" t="s">
        <v>64</v>
      </c>
      <c r="F102" s="43">
        <v>30</v>
      </c>
      <c r="G102" s="43">
        <v>2.2000000000000002</v>
      </c>
      <c r="H102" s="43">
        <v>2.8</v>
      </c>
      <c r="I102" s="43">
        <v>21.9</v>
      </c>
      <c r="J102" s="43">
        <v>122.1</v>
      </c>
      <c r="K102" s="44"/>
      <c r="L102" s="43">
        <v>4.26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</v>
      </c>
      <c r="H103" s="43">
        <v>1.6</v>
      </c>
      <c r="I103" s="43">
        <v>24.3</v>
      </c>
      <c r="J103" s="43">
        <v>118.9</v>
      </c>
      <c r="K103" s="44">
        <v>432</v>
      </c>
      <c r="L103" s="43">
        <v>6.39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50</v>
      </c>
      <c r="G104" s="43">
        <v>3.8</v>
      </c>
      <c r="H104" s="43">
        <v>1.3</v>
      </c>
      <c r="I104" s="43">
        <v>25.3</v>
      </c>
      <c r="J104" s="43">
        <v>130.5</v>
      </c>
      <c r="K104" s="44"/>
      <c r="L104" s="43">
        <v>3.82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30</v>
      </c>
      <c r="E106" s="42" t="s">
        <v>50</v>
      </c>
      <c r="F106" s="43">
        <v>200</v>
      </c>
      <c r="G106" s="43">
        <v>1.4</v>
      </c>
      <c r="H106" s="43">
        <v>0.4</v>
      </c>
      <c r="I106" s="43">
        <v>22.1</v>
      </c>
      <c r="J106" s="43">
        <v>98.9</v>
      </c>
      <c r="K106" s="44"/>
      <c r="L106" s="43">
        <v>15.6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639</v>
      </c>
      <c r="G108" s="19">
        <f t="shared" ref="G108:J108" si="54">SUM(G101:G107)</f>
        <v>19.599999999999998</v>
      </c>
      <c r="H108" s="19">
        <f t="shared" si="54"/>
        <v>25.200000000000003</v>
      </c>
      <c r="I108" s="19">
        <f t="shared" si="54"/>
        <v>200.8</v>
      </c>
      <c r="J108" s="19">
        <f t="shared" si="54"/>
        <v>862.9</v>
      </c>
      <c r="K108" s="25"/>
      <c r="L108" s="19">
        <f t="shared" ref="L108" si="55">SUM(L101:L107)</f>
        <v>58.57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639</v>
      </c>
      <c r="G119" s="32">
        <f t="shared" ref="G119" si="58">G108+G118</f>
        <v>19.599999999999998</v>
      </c>
      <c r="H119" s="32">
        <f t="shared" ref="H119" si="59">H108+H118</f>
        <v>25.200000000000003</v>
      </c>
      <c r="I119" s="32">
        <f t="shared" ref="I119" si="60">I108+I118</f>
        <v>200.8</v>
      </c>
      <c r="J119" s="32">
        <f t="shared" ref="J119:L119" si="61">J108+J118</f>
        <v>862.9</v>
      </c>
      <c r="K119" s="32"/>
      <c r="L119" s="32">
        <f t="shared" si="61"/>
        <v>58.57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250</v>
      </c>
      <c r="G120" s="40">
        <v>15.5</v>
      </c>
      <c r="H120" s="40">
        <v>23.4</v>
      </c>
      <c r="I120" s="40">
        <v>35.799999999999997</v>
      </c>
      <c r="J120" s="40">
        <v>416.4</v>
      </c>
      <c r="K120" s="41">
        <v>323</v>
      </c>
      <c r="L120" s="40">
        <v>30.27</v>
      </c>
    </row>
    <row r="121" spans="1:12" ht="15">
      <c r="A121" s="14"/>
      <c r="B121" s="15"/>
      <c r="C121" s="11"/>
      <c r="D121" s="6" t="s">
        <v>26</v>
      </c>
      <c r="E121" s="42" t="s">
        <v>66</v>
      </c>
      <c r="F121" s="43">
        <v>70</v>
      </c>
      <c r="G121" s="43">
        <v>1</v>
      </c>
      <c r="H121" s="43">
        <v>4.9000000000000004</v>
      </c>
      <c r="I121" s="43">
        <v>1.5</v>
      </c>
      <c r="J121" s="43">
        <v>51.9</v>
      </c>
      <c r="K121" s="44">
        <v>21</v>
      </c>
      <c r="L121" s="43">
        <v>9.8000000000000007</v>
      </c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0.2</v>
      </c>
      <c r="I122" s="43">
        <v>19.600000000000001</v>
      </c>
      <c r="J122" s="43">
        <v>83.4</v>
      </c>
      <c r="K122" s="44">
        <v>389</v>
      </c>
      <c r="L122" s="43">
        <v>8.5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3.8</v>
      </c>
      <c r="H123" s="43">
        <v>1.3</v>
      </c>
      <c r="I123" s="43">
        <v>25.3</v>
      </c>
      <c r="J123" s="43">
        <v>130.5</v>
      </c>
      <c r="K123" s="44"/>
      <c r="L123" s="43">
        <v>3.82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21.3</v>
      </c>
      <c r="H127" s="19">
        <f t="shared" si="62"/>
        <v>29.799999999999997</v>
      </c>
      <c r="I127" s="19">
        <f t="shared" si="62"/>
        <v>82.2</v>
      </c>
      <c r="J127" s="19">
        <f t="shared" si="62"/>
        <v>682.19999999999993</v>
      </c>
      <c r="K127" s="25"/>
      <c r="L127" s="19">
        <f t="shared" ref="L127" si="63">SUM(L120:L126)</f>
        <v>52.39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21.3</v>
      </c>
      <c r="H138" s="32">
        <f t="shared" ref="H138" si="67">H127+H137</f>
        <v>29.799999999999997</v>
      </c>
      <c r="I138" s="32">
        <f t="shared" ref="I138" si="68">I127+I137</f>
        <v>82.2</v>
      </c>
      <c r="J138" s="32">
        <f t="shared" ref="J138:L138" si="69">J127+J137</f>
        <v>682.19999999999993</v>
      </c>
      <c r="K138" s="32"/>
      <c r="L138" s="32">
        <f t="shared" si="69"/>
        <v>52.39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13</v>
      </c>
      <c r="H139" s="40">
        <v>19</v>
      </c>
      <c r="I139" s="40">
        <v>2.5</v>
      </c>
      <c r="J139" s="40">
        <v>232.4</v>
      </c>
      <c r="K139" s="41">
        <v>214</v>
      </c>
      <c r="L139" s="40">
        <v>29.8</v>
      </c>
    </row>
    <row r="140" spans="1:12" ht="15">
      <c r="A140" s="23"/>
      <c r="B140" s="15"/>
      <c r="C140" s="11"/>
      <c r="D140" s="6" t="s">
        <v>46</v>
      </c>
      <c r="E140" s="42" t="s">
        <v>47</v>
      </c>
      <c r="F140" s="43">
        <v>100</v>
      </c>
      <c r="G140" s="43">
        <v>2</v>
      </c>
      <c r="H140" s="43">
        <v>2</v>
      </c>
      <c r="I140" s="43">
        <v>3</v>
      </c>
      <c r="J140" s="43">
        <v>47</v>
      </c>
      <c r="K140" s="44"/>
      <c r="L140" s="43">
        <v>28.8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0.3</v>
      </c>
      <c r="H141" s="43">
        <v>0</v>
      </c>
      <c r="I141" s="43">
        <v>20.100000000000001</v>
      </c>
      <c r="J141" s="43">
        <v>81.3</v>
      </c>
      <c r="K141" s="44">
        <v>430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80</v>
      </c>
      <c r="G142" s="43">
        <v>10.1</v>
      </c>
      <c r="H142" s="43">
        <v>9.3000000000000007</v>
      </c>
      <c r="I142" s="43">
        <v>25.3</v>
      </c>
      <c r="J142" s="43">
        <v>230</v>
      </c>
      <c r="K142" s="44">
        <v>3</v>
      </c>
      <c r="L142" s="43">
        <v>19</v>
      </c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>
        <v>17.5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26.9</v>
      </c>
      <c r="H146" s="19">
        <f t="shared" si="70"/>
        <v>30.8</v>
      </c>
      <c r="I146" s="19">
        <f t="shared" si="70"/>
        <v>71.900000000000006</v>
      </c>
      <c r="J146" s="19">
        <f t="shared" si="70"/>
        <v>686.7</v>
      </c>
      <c r="K146" s="25"/>
      <c r="L146" s="19">
        <f t="shared" ref="L146" si="71">SUM(L139:L145)</f>
        <v>98.1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26.9</v>
      </c>
      <c r="H157" s="32">
        <f t="shared" ref="H157" si="75">H146+H156</f>
        <v>30.8</v>
      </c>
      <c r="I157" s="32">
        <f t="shared" ref="I157" si="76">I146+I156</f>
        <v>71.900000000000006</v>
      </c>
      <c r="J157" s="32">
        <f t="shared" ref="J157:L157" si="77">J146+J156</f>
        <v>686.7</v>
      </c>
      <c r="K157" s="32"/>
      <c r="L157" s="32">
        <f t="shared" si="77"/>
        <v>98.1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235</v>
      </c>
      <c r="G158" s="40">
        <v>16</v>
      </c>
      <c r="H158" s="40">
        <v>25</v>
      </c>
      <c r="I158" s="40">
        <v>39</v>
      </c>
      <c r="J158" s="40">
        <v>417</v>
      </c>
      <c r="K158" s="41">
        <v>204</v>
      </c>
      <c r="L158" s="40">
        <v>35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</v>
      </c>
      <c r="H160" s="43">
        <v>0</v>
      </c>
      <c r="I160" s="43">
        <v>28</v>
      </c>
      <c r="J160" s="43">
        <v>112</v>
      </c>
      <c r="K160" s="44">
        <v>411</v>
      </c>
      <c r="L160" s="43">
        <v>4.08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50</v>
      </c>
      <c r="G161" s="43">
        <v>3.8</v>
      </c>
      <c r="H161" s="43">
        <v>1.3</v>
      </c>
      <c r="I161" s="43">
        <v>25.3</v>
      </c>
      <c r="J161" s="43">
        <v>130.5</v>
      </c>
      <c r="K161" s="44"/>
      <c r="L161" s="43">
        <v>3.82</v>
      </c>
    </row>
    <row r="162" spans="1:12" ht="15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/>
      <c r="L162" s="43">
        <v>21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20.7</v>
      </c>
      <c r="H165" s="19">
        <f t="shared" si="78"/>
        <v>26.5</v>
      </c>
      <c r="I165" s="19">
        <f t="shared" si="78"/>
        <v>100.39999999999999</v>
      </c>
      <c r="J165" s="19">
        <f t="shared" si="78"/>
        <v>702.5</v>
      </c>
      <c r="K165" s="25"/>
      <c r="L165" s="19">
        <f t="shared" ref="L165" si="79">SUM(L158:L164)</f>
        <v>63.9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585</v>
      </c>
      <c r="G176" s="32">
        <f t="shared" ref="G176" si="82">G165+G175</f>
        <v>20.7</v>
      </c>
      <c r="H176" s="32">
        <f t="shared" ref="H176" si="83">H165+H175</f>
        <v>26.5</v>
      </c>
      <c r="I176" s="32">
        <f t="shared" ref="I176" si="84">I165+I175</f>
        <v>100.39999999999999</v>
      </c>
      <c r="J176" s="32">
        <f t="shared" ref="J176:L176" si="85">J165+J175</f>
        <v>702.5</v>
      </c>
      <c r="K176" s="32"/>
      <c r="L176" s="32">
        <f t="shared" si="85"/>
        <v>63.9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160</v>
      </c>
      <c r="G177" s="40">
        <v>9.8000000000000007</v>
      </c>
      <c r="H177" s="40">
        <v>16.7</v>
      </c>
      <c r="I177" s="40">
        <v>24.3</v>
      </c>
      <c r="J177" s="40">
        <v>287.39999999999998</v>
      </c>
      <c r="K177" s="41">
        <v>133</v>
      </c>
      <c r="L177" s="40">
        <v>26</v>
      </c>
    </row>
    <row r="178" spans="1:12" ht="15">
      <c r="A178" s="23"/>
      <c r="B178" s="15"/>
      <c r="C178" s="11"/>
      <c r="D178" s="6" t="s">
        <v>26</v>
      </c>
      <c r="E178" s="42" t="s">
        <v>74</v>
      </c>
      <c r="F178" s="43">
        <v>70</v>
      </c>
      <c r="G178" s="43">
        <v>1</v>
      </c>
      <c r="H178" s="43">
        <v>5</v>
      </c>
      <c r="I178" s="43">
        <v>7</v>
      </c>
      <c r="J178" s="43">
        <v>78</v>
      </c>
      <c r="K178" s="44">
        <v>49</v>
      </c>
      <c r="L178" s="43">
        <v>4.55</v>
      </c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0.3</v>
      </c>
      <c r="H179" s="43">
        <v>0</v>
      </c>
      <c r="I179" s="43">
        <v>20.100000000000001</v>
      </c>
      <c r="J179" s="43">
        <v>81.3</v>
      </c>
      <c r="K179" s="44">
        <v>430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3.8</v>
      </c>
      <c r="H180" s="43">
        <v>1.3</v>
      </c>
      <c r="I180" s="43">
        <v>25.3</v>
      </c>
      <c r="J180" s="43">
        <v>130.5</v>
      </c>
      <c r="K180" s="44"/>
      <c r="L180" s="43">
        <v>3.82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50</v>
      </c>
      <c r="F182" s="43">
        <v>200</v>
      </c>
      <c r="G182" s="43">
        <v>1.4</v>
      </c>
      <c r="H182" s="43">
        <v>0.4</v>
      </c>
      <c r="I182" s="43">
        <v>22.1</v>
      </c>
      <c r="J182" s="43">
        <v>98.9</v>
      </c>
      <c r="K182" s="44"/>
      <c r="L182" s="43">
        <v>15.6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16.3</v>
      </c>
      <c r="H184" s="19">
        <f t="shared" si="86"/>
        <v>23.4</v>
      </c>
      <c r="I184" s="19">
        <f t="shared" si="86"/>
        <v>98.800000000000011</v>
      </c>
      <c r="J184" s="19">
        <f t="shared" si="86"/>
        <v>676.1</v>
      </c>
      <c r="K184" s="25"/>
      <c r="L184" s="19">
        <f t="shared" ref="L184" si="87">SUM(L177:L183)</f>
        <v>52.97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16.3</v>
      </c>
      <c r="H195" s="32">
        <f t="shared" ref="H195" si="91">H184+H194</f>
        <v>23.4</v>
      </c>
      <c r="I195" s="32">
        <f t="shared" ref="I195" si="92">I184+I194</f>
        <v>98.800000000000011</v>
      </c>
      <c r="J195" s="32">
        <f t="shared" ref="J195:L195" si="93">J184+J194</f>
        <v>676.1</v>
      </c>
      <c r="K195" s="32"/>
      <c r="L195" s="32">
        <f t="shared" si="93"/>
        <v>52.97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22.240000000000002</v>
      </c>
      <c r="H196" s="34">
        <f t="shared" si="94"/>
        <v>29.310000000000002</v>
      </c>
      <c r="I196" s="34">
        <f t="shared" si="94"/>
        <v>111.02000000000001</v>
      </c>
      <c r="J196" s="34">
        <f t="shared" si="94"/>
        <v>751.31999999999994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69.856999999999999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2023-10-27T14:22:50Z</dcterms:modified>
</cp:coreProperties>
</file>